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350" yWindow="0" windowWidth="13980" windowHeight="11700" tabRatio="695"/>
  </bookViews>
  <sheets>
    <sheet name="Chi-Square Test" sheetId="18" r:id="rId1"/>
  </sheets>
  <calcPr calcId="145621"/>
</workbook>
</file>

<file path=xl/calcChain.xml><?xml version="1.0" encoding="utf-8"?>
<calcChain xmlns="http://schemas.openxmlformats.org/spreadsheetml/2006/main">
  <c r="H25" i="18" l="1"/>
  <c r="H28" i="18" s="1"/>
  <c r="G18" i="18"/>
  <c r="G17" i="18"/>
  <c r="G16" i="18"/>
  <c r="G15" i="18"/>
  <c r="J14" i="18"/>
  <c r="I14" i="18"/>
  <c r="H14" i="18"/>
  <c r="G14" i="18"/>
  <c r="H13" i="18"/>
  <c r="J10" i="18"/>
  <c r="I10" i="18"/>
  <c r="H10" i="18"/>
  <c r="K9" i="18"/>
  <c r="K8" i="18"/>
  <c r="K7" i="18"/>
  <c r="D7" i="18"/>
  <c r="C7" i="18"/>
  <c r="B7" i="18"/>
  <c r="K6" i="18"/>
  <c r="E6" i="18"/>
  <c r="E5" i="18"/>
  <c r="E4" i="18"/>
  <c r="E7" i="18" s="1"/>
  <c r="E3" i="18"/>
  <c r="K10" i="18" l="1"/>
  <c r="J15" i="18" s="1"/>
  <c r="H15" i="18" l="1"/>
  <c r="H17" i="18"/>
  <c r="M8" i="18" s="1"/>
  <c r="M17" i="18" s="1"/>
  <c r="I16" i="18"/>
  <c r="N7" i="18" s="1"/>
  <c r="N16" i="18" s="1"/>
  <c r="O6" i="18"/>
  <c r="O15" i="18" s="1"/>
  <c r="I18" i="18"/>
  <c r="N9" i="18" s="1"/>
  <c r="N18" i="18" s="1"/>
  <c r="J16" i="18"/>
  <c r="O7" i="18" s="1"/>
  <c r="O16" i="18" s="1"/>
  <c r="H18" i="18"/>
  <c r="H16" i="18"/>
  <c r="I17" i="18"/>
  <c r="N8" i="18" s="1"/>
  <c r="N17" i="18" s="1"/>
  <c r="I15" i="18"/>
  <c r="J17" i="18"/>
  <c r="O8" i="18" s="1"/>
  <c r="O17" i="18" s="1"/>
  <c r="J18" i="18"/>
  <c r="O9" i="18" s="1"/>
  <c r="O18" i="18" s="1"/>
  <c r="M6" i="18" l="1"/>
  <c r="M15" i="18" s="1"/>
  <c r="H29" i="18" s="1"/>
  <c r="H30" i="18" s="1"/>
  <c r="K18" i="18"/>
  <c r="M9" i="18"/>
  <c r="M18" i="18" s="1"/>
  <c r="H19" i="18"/>
  <c r="I19" i="18"/>
  <c r="N6" i="18"/>
  <c r="N15" i="18" s="1"/>
  <c r="K16" i="18"/>
  <c r="M7" i="18"/>
  <c r="M16" i="18" s="1"/>
  <c r="G31" i="18"/>
  <c r="K15" i="18"/>
  <c r="G34" i="18"/>
  <c r="K17" i="18"/>
  <c r="J19" i="18"/>
  <c r="K19" i="18" l="1"/>
</calcChain>
</file>

<file path=xl/sharedStrings.xml><?xml version="1.0" encoding="utf-8"?>
<sst xmlns="http://schemas.openxmlformats.org/spreadsheetml/2006/main" count="40" uniqueCount="28">
  <si>
    <t>Total</t>
  </si>
  <si>
    <t>Type of Job</t>
  </si>
  <si>
    <t>Hourly Worker</t>
  </si>
  <si>
    <t>Supervisor</t>
  </si>
  <si>
    <t>Middle Management</t>
  </si>
  <si>
    <t>Upper Management</t>
  </si>
  <si>
    <t>Favor</t>
  </si>
  <si>
    <t>Neutral</t>
  </si>
  <si>
    <t>Oppose</t>
  </si>
  <si>
    <t>Self-Managed Work Teams</t>
  </si>
  <si>
    <t>Chi-Square Test</t>
  </si>
  <si>
    <t>Observed Frequencies</t>
  </si>
  <si>
    <t>Column variable</t>
  </si>
  <si>
    <t>Calculations</t>
  </si>
  <si>
    <t>Row variable</t>
  </si>
  <si>
    <t>fo-fe</t>
  </si>
  <si>
    <t>Expected Frequencies</t>
  </si>
  <si>
    <t>(fo-fe)^2/fe</t>
  </si>
  <si>
    <t>Data</t>
  </si>
  <si>
    <t>Level of Significance</t>
  </si>
  <si>
    <t>Number of Rows</t>
  </si>
  <si>
    <t>Number of Columns</t>
  </si>
  <si>
    <t>Degrees of Freedom</t>
  </si>
  <si>
    <t>Results</t>
  </si>
  <si>
    <t>Critical Value</t>
  </si>
  <si>
    <t>Chi-Square Test Statistic</t>
  </si>
  <si>
    <r>
      <t>p</t>
    </r>
    <r>
      <rPr>
        <b/>
        <sz val="10"/>
        <rFont val="Arial"/>
        <family val="2"/>
      </rPr>
      <t>-Value</t>
    </r>
  </si>
  <si>
    <t>Expected frequency assumption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</si>
</sst>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i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vertical="center"/>
    </xf>
    <xf numFmtId="0" fontId="2" fillId="0" borderId="0" xfId="0" applyFont="1"/>
    <xf numFmtId="0" fontId="2" fillId="2" borderId="2" xfId="0" applyFont="1" applyFill="1" applyBorder="1" applyProtection="1">
      <protection locked="0"/>
    </xf>
    <xf numFmtId="0" fontId="2" fillId="3" borderId="2" xfId="0" applyFont="1" applyFill="1" applyBorder="1" applyAlignment="1" applyProtection="1">
      <alignment horizontal="center"/>
      <protection locked="0"/>
    </xf>
    <xf numFmtId="0" fontId="2" fillId="3" borderId="2" xfId="0" applyFont="1" applyFill="1" applyBorder="1" applyProtection="1">
      <protection locked="0"/>
    </xf>
    <xf numFmtId="0" fontId="2" fillId="2" borderId="2" xfId="0" applyFont="1" applyFill="1" applyBorder="1" applyAlignment="1" applyProtection="1">
      <alignment horizontal="right"/>
      <protection locked="0"/>
    </xf>
    <xf numFmtId="0" fontId="3" fillId="2" borderId="2" xfId="0" applyFont="1" applyFill="1" applyBorder="1" applyProtection="1">
      <protection locked="0"/>
    </xf>
    <xf numFmtId="0" fontId="3" fillId="2" borderId="2" xfId="0" applyFont="1" applyFill="1" applyBorder="1" applyAlignment="1" applyProtection="1">
      <alignment horizontal="right"/>
      <protection locked="0"/>
    </xf>
    <xf numFmtId="0" fontId="2" fillId="3" borderId="2" xfId="0" applyFont="1" applyFill="1" applyBorder="1"/>
    <xf numFmtId="0" fontId="0" fillId="0" borderId="2" xfId="0" applyBorder="1"/>
    <xf numFmtId="0" fontId="2" fillId="4" borderId="2" xfId="0" applyFont="1" applyFill="1" applyBorder="1"/>
    <xf numFmtId="0" fontId="4" fillId="4" borderId="2" xfId="0" applyFont="1" applyFill="1" applyBorder="1"/>
    <xf numFmtId="0" fontId="4" fillId="0" borderId="0" xfId="0" applyFont="1"/>
    <xf numFmtId="0" fontId="0" fillId="0" borderId="1" xfId="0" applyBorder="1" applyAlignment="1">
      <alignment horizontal="center" vertical="center"/>
    </xf>
    <xf numFmtId="0" fontId="2" fillId="2" borderId="2" xfId="0" applyFont="1" applyFill="1" applyBorder="1" applyAlignment="1" applyProtection="1">
      <alignment horizontal="center"/>
      <protection locked="0"/>
    </xf>
    <xf numFmtId="0" fontId="3" fillId="2" borderId="2" xfId="0" applyFont="1" applyFill="1" applyBorder="1" applyAlignment="1" applyProtection="1">
      <alignment horizontal="center"/>
      <protection locked="0"/>
    </xf>
    <xf numFmtId="0" fontId="0" fillId="0" borderId="1" xfId="0" applyBorder="1" applyAlignment="1">
      <alignment horizontal="center"/>
    </xf>
    <xf numFmtId="0" fontId="2" fillId="3" borderId="2" xfId="0" applyFont="1" applyFill="1" applyBorder="1" applyAlignment="1">
      <alignment horizontal="center"/>
    </xf>
    <xf numFmtId="0" fontId="2" fillId="4" borderId="2" xfId="0" applyFont="1" applyFill="1" applyBorder="1" applyAlignment="1">
      <alignment horizontal="center"/>
    </xf>
    <xf numFmtId="0" fontId="2" fillId="4" borderId="4" xfId="0" applyFont="1" applyFill="1" applyBorder="1" applyAlignment="1">
      <alignment horizontal="center"/>
    </xf>
    <xf numFmtId="0" fontId="2" fillId="4" borderId="5" xfId="0" applyFont="1" applyFill="1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2" fillId="2" borderId="2" xfId="0" applyFont="1" applyFill="1" applyBorder="1" applyAlignment="1" applyProtection="1">
      <alignment horizontal="center"/>
      <protection locked="0"/>
    </xf>
    <xf numFmtId="0" fontId="2" fillId="3" borderId="4" xfId="0" applyFont="1" applyFill="1" applyBorder="1" applyAlignment="1" applyProtection="1">
      <alignment horizontal="center"/>
      <protection locked="0"/>
    </xf>
    <xf numFmtId="0" fontId="2" fillId="3" borderId="3" xfId="0" applyFont="1" applyFill="1" applyBorder="1" applyAlignment="1" applyProtection="1">
      <alignment horizontal="center"/>
      <protection locked="0"/>
    </xf>
    <xf numFmtId="0" fontId="2" fillId="3" borderId="5" xfId="0" applyFont="1" applyFill="1" applyBorder="1" applyAlignment="1" applyProtection="1">
      <alignment horizontal="center"/>
      <protection locked="0"/>
    </xf>
    <xf numFmtId="0" fontId="3" fillId="2" borderId="2" xfId="0" applyFont="1" applyFill="1" applyBorder="1" applyAlignment="1" applyProtection="1">
      <alignment horizontal="center"/>
      <protection locked="0"/>
    </xf>
    <xf numFmtId="0" fontId="3" fillId="2" borderId="4" xfId="0" applyFont="1" applyFill="1" applyBorder="1" applyAlignment="1" applyProtection="1">
      <alignment horizontal="center"/>
      <protection locked="0"/>
    </xf>
    <xf numFmtId="0" fontId="3" fillId="2" borderId="3" xfId="0" applyFont="1" applyFill="1" applyBorder="1" applyAlignment="1" applyProtection="1">
      <alignment horizontal="center"/>
      <protection locked="0"/>
    </xf>
    <xf numFmtId="0" fontId="3" fillId="2" borderId="5" xfId="0" applyFont="1" applyFill="1" applyBorder="1" applyAlignment="1" applyProtection="1">
      <alignment horizontal="center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4"/>
  <sheetViews>
    <sheetView tabSelected="1" workbookViewId="0">
      <selection activeCell="K23" sqref="K23"/>
    </sheetView>
  </sheetViews>
  <sheetFormatPr defaultRowHeight="15" x14ac:dyDescent="0.25"/>
  <cols>
    <col min="1" max="1" width="19.7109375" bestFit="1" customWidth="1"/>
    <col min="7" max="7" width="30.42578125" bestFit="1" customWidth="1"/>
  </cols>
  <sheetData>
    <row r="1" spans="1:15" x14ac:dyDescent="0.25">
      <c r="A1" s="1"/>
      <c r="B1" s="24" t="s">
        <v>9</v>
      </c>
      <c r="C1" s="24"/>
      <c r="D1" s="24"/>
      <c r="E1" s="24"/>
      <c r="G1" s="4" t="s">
        <v>10</v>
      </c>
    </row>
    <row r="2" spans="1:15" x14ac:dyDescent="0.25">
      <c r="A2" s="3" t="s">
        <v>1</v>
      </c>
      <c r="B2" s="16" t="s">
        <v>6</v>
      </c>
      <c r="C2" s="16" t="s">
        <v>7</v>
      </c>
      <c r="D2" s="16" t="s">
        <v>8</v>
      </c>
      <c r="E2" s="16" t="s">
        <v>0</v>
      </c>
    </row>
    <row r="3" spans="1:15" x14ac:dyDescent="0.25">
      <c r="A3" s="1" t="s">
        <v>2</v>
      </c>
      <c r="B3" s="2">
        <v>110</v>
      </c>
      <c r="C3" s="2">
        <v>49</v>
      </c>
      <c r="D3" s="2">
        <v>70</v>
      </c>
      <c r="E3" s="2">
        <f>SUM(B3:D3)</f>
        <v>229</v>
      </c>
      <c r="G3" s="25" t="s">
        <v>11</v>
      </c>
      <c r="H3" s="25"/>
      <c r="I3" s="25"/>
      <c r="J3" s="25"/>
      <c r="K3" s="25"/>
    </row>
    <row r="4" spans="1:15" x14ac:dyDescent="0.25">
      <c r="A4" s="1" t="s">
        <v>3</v>
      </c>
      <c r="B4" s="2">
        <v>20</v>
      </c>
      <c r="C4" s="2">
        <v>15</v>
      </c>
      <c r="D4" s="2">
        <v>29</v>
      </c>
      <c r="E4" s="2">
        <f t="shared" ref="E4:E6" si="0">SUM(B4:D4)</f>
        <v>64</v>
      </c>
      <c r="G4" s="5"/>
      <c r="H4" s="26" t="s">
        <v>12</v>
      </c>
      <c r="I4" s="27"/>
      <c r="J4" s="28"/>
      <c r="K4" s="5"/>
      <c r="M4" t="s">
        <v>13</v>
      </c>
    </row>
    <row r="5" spans="1:15" x14ac:dyDescent="0.25">
      <c r="A5" s="1" t="s">
        <v>4</v>
      </c>
      <c r="B5" s="2">
        <v>37</v>
      </c>
      <c r="C5" s="2">
        <v>17</v>
      </c>
      <c r="D5" s="2">
        <v>25</v>
      </c>
      <c r="E5" s="2">
        <f t="shared" si="0"/>
        <v>79</v>
      </c>
      <c r="G5" s="6" t="s">
        <v>14</v>
      </c>
      <c r="H5" s="16" t="s">
        <v>6</v>
      </c>
      <c r="I5" s="16" t="s">
        <v>7</v>
      </c>
      <c r="J5" s="16" t="s">
        <v>8</v>
      </c>
      <c r="K5" s="17" t="s">
        <v>0</v>
      </c>
      <c r="M5" s="19" t="s">
        <v>15</v>
      </c>
      <c r="N5" s="19"/>
      <c r="O5" s="19"/>
    </row>
    <row r="6" spans="1:15" x14ac:dyDescent="0.25">
      <c r="A6" s="3" t="s">
        <v>5</v>
      </c>
      <c r="B6" s="16">
        <v>26</v>
      </c>
      <c r="C6" s="16">
        <v>10</v>
      </c>
      <c r="D6" s="16">
        <v>8</v>
      </c>
      <c r="E6" s="16">
        <f t="shared" si="0"/>
        <v>44</v>
      </c>
      <c r="G6" s="1" t="s">
        <v>2</v>
      </c>
      <c r="H6" s="2"/>
      <c r="I6" s="2"/>
      <c r="J6" s="2"/>
      <c r="K6" s="5">
        <f>SUM(H6:J6)</f>
        <v>0</v>
      </c>
      <c r="M6" t="e">
        <f>H6-H15</f>
        <v>#DIV/0!</v>
      </c>
      <c r="N6" t="e">
        <f t="shared" ref="M6:O9" si="1">I6-I15</f>
        <v>#DIV/0!</v>
      </c>
      <c r="O6" t="e">
        <f t="shared" si="1"/>
        <v>#DIV/0!</v>
      </c>
    </row>
    <row r="7" spans="1:15" x14ac:dyDescent="0.25">
      <c r="A7" s="1" t="s">
        <v>0</v>
      </c>
      <c r="B7" s="2">
        <f>SUM(B3:B6)</f>
        <v>193</v>
      </c>
      <c r="C7" s="2">
        <f t="shared" ref="C7:E7" si="2">SUM(C3:C6)</f>
        <v>91</v>
      </c>
      <c r="D7" s="2">
        <f t="shared" si="2"/>
        <v>132</v>
      </c>
      <c r="E7" s="2">
        <f t="shared" si="2"/>
        <v>416</v>
      </c>
      <c r="G7" s="1" t="s">
        <v>3</v>
      </c>
      <c r="H7" s="2"/>
      <c r="I7" s="2"/>
      <c r="J7" s="2"/>
      <c r="K7" s="5">
        <f>SUM(H7:J7)</f>
        <v>0</v>
      </c>
      <c r="M7" t="e">
        <f t="shared" si="1"/>
        <v>#DIV/0!</v>
      </c>
      <c r="N7" t="e">
        <f t="shared" si="1"/>
        <v>#DIV/0!</v>
      </c>
      <c r="O7" t="e">
        <f t="shared" si="1"/>
        <v>#DIV/0!</v>
      </c>
    </row>
    <row r="8" spans="1:15" x14ac:dyDescent="0.25">
      <c r="G8" s="1" t="s">
        <v>4</v>
      </c>
      <c r="H8" s="2"/>
      <c r="I8" s="2"/>
      <c r="J8" s="2"/>
      <c r="K8" s="5">
        <f>SUM(H8:J8)</f>
        <v>0</v>
      </c>
      <c r="M8" t="e">
        <f t="shared" si="1"/>
        <v>#DIV/0!</v>
      </c>
      <c r="N8" t="e">
        <f t="shared" si="1"/>
        <v>#DIV/0!</v>
      </c>
      <c r="O8" t="e">
        <f t="shared" si="1"/>
        <v>#DIV/0!</v>
      </c>
    </row>
    <row r="9" spans="1:15" x14ac:dyDescent="0.25">
      <c r="G9" s="3" t="s">
        <v>5</v>
      </c>
      <c r="H9" s="16"/>
      <c r="I9" s="16"/>
      <c r="J9" s="16"/>
      <c r="K9" s="5">
        <f>SUM(H9:J9)</f>
        <v>0</v>
      </c>
      <c r="M9" t="e">
        <f t="shared" si="1"/>
        <v>#DIV/0!</v>
      </c>
      <c r="N9" t="e">
        <f t="shared" si="1"/>
        <v>#DIV/0!</v>
      </c>
      <c r="O9" t="e">
        <f t="shared" si="1"/>
        <v>#DIV/0!</v>
      </c>
    </row>
    <row r="10" spans="1:15" x14ac:dyDescent="0.25">
      <c r="G10" s="8" t="s">
        <v>0</v>
      </c>
      <c r="H10" s="5">
        <f>SUM(H6:H9)</f>
        <v>0</v>
      </c>
      <c r="I10" s="5">
        <f>SUM(I6:I9)</f>
        <v>0</v>
      </c>
      <c r="J10" s="5">
        <f>SUM(J6:J9)</f>
        <v>0</v>
      </c>
      <c r="K10" s="5">
        <f>SUM(H10:J10)</f>
        <v>0</v>
      </c>
    </row>
    <row r="12" spans="1:15" x14ac:dyDescent="0.25">
      <c r="G12" s="29" t="s">
        <v>16</v>
      </c>
      <c r="H12" s="29"/>
      <c r="I12" s="29"/>
      <c r="J12" s="29"/>
      <c r="K12" s="29"/>
    </row>
    <row r="13" spans="1:15" x14ac:dyDescent="0.25">
      <c r="G13" s="9"/>
      <c r="H13" s="30" t="str">
        <f>H4</f>
        <v>Column variable</v>
      </c>
      <c r="I13" s="31"/>
      <c r="J13" s="32"/>
      <c r="K13" s="9"/>
    </row>
    <row r="14" spans="1:15" x14ac:dyDescent="0.25">
      <c r="G14" s="18" t="str">
        <f>G5</f>
        <v>Row variable</v>
      </c>
      <c r="H14" s="18" t="str">
        <f>H5</f>
        <v>Favor</v>
      </c>
      <c r="I14" s="18" t="str">
        <f>I5</f>
        <v>Neutral</v>
      </c>
      <c r="J14" s="18" t="str">
        <f>J5</f>
        <v>Oppose</v>
      </c>
      <c r="K14" s="18" t="s">
        <v>0</v>
      </c>
      <c r="M14" s="19" t="s">
        <v>17</v>
      </c>
      <c r="N14" s="19"/>
      <c r="O14" s="19"/>
    </row>
    <row r="15" spans="1:15" x14ac:dyDescent="0.25">
      <c r="G15" s="10" t="str">
        <f>G6</f>
        <v>Hourly Worker</v>
      </c>
      <c r="H15" s="9" t="e">
        <f t="shared" ref="H15:J18" si="3">$K6*H$10/$K$10</f>
        <v>#DIV/0!</v>
      </c>
      <c r="I15" s="9" t="e">
        <f t="shared" si="3"/>
        <v>#DIV/0!</v>
      </c>
      <c r="J15" s="9" t="e">
        <f t="shared" si="3"/>
        <v>#DIV/0!</v>
      </c>
      <c r="K15" s="9" t="e">
        <f>SUM(H15:J15)</f>
        <v>#DIV/0!</v>
      </c>
      <c r="M15" t="e">
        <f t="shared" ref="M15:O18" si="4">M6^2/H15</f>
        <v>#DIV/0!</v>
      </c>
      <c r="N15" t="e">
        <f t="shared" si="4"/>
        <v>#DIV/0!</v>
      </c>
      <c r="O15" t="e">
        <f t="shared" si="4"/>
        <v>#DIV/0!</v>
      </c>
    </row>
    <row r="16" spans="1:15" x14ac:dyDescent="0.25">
      <c r="G16" s="10" t="str">
        <f>G7</f>
        <v>Supervisor</v>
      </c>
      <c r="H16" s="9" t="e">
        <f t="shared" si="3"/>
        <v>#DIV/0!</v>
      </c>
      <c r="I16" s="9" t="e">
        <f t="shared" si="3"/>
        <v>#DIV/0!</v>
      </c>
      <c r="J16" s="9" t="e">
        <f t="shared" si="3"/>
        <v>#DIV/0!</v>
      </c>
      <c r="K16" s="9" t="e">
        <f>SUM(H16:J16)</f>
        <v>#DIV/0!</v>
      </c>
      <c r="M16" t="e">
        <f t="shared" si="4"/>
        <v>#DIV/0!</v>
      </c>
      <c r="N16" t="e">
        <f t="shared" si="4"/>
        <v>#DIV/0!</v>
      </c>
      <c r="O16" t="e">
        <f t="shared" si="4"/>
        <v>#DIV/0!</v>
      </c>
    </row>
    <row r="17" spans="7:15" x14ac:dyDescent="0.25">
      <c r="G17" s="10" t="str">
        <f>G8</f>
        <v>Middle Management</v>
      </c>
      <c r="H17" s="9" t="e">
        <f t="shared" si="3"/>
        <v>#DIV/0!</v>
      </c>
      <c r="I17" s="9" t="e">
        <f t="shared" si="3"/>
        <v>#DIV/0!</v>
      </c>
      <c r="J17" s="9" t="e">
        <f t="shared" si="3"/>
        <v>#DIV/0!</v>
      </c>
      <c r="K17" s="9" t="e">
        <f>SUM(H17:J17)</f>
        <v>#DIV/0!</v>
      </c>
      <c r="M17" t="e">
        <f t="shared" si="4"/>
        <v>#DIV/0!</v>
      </c>
      <c r="N17" t="e">
        <f t="shared" si="4"/>
        <v>#DIV/0!</v>
      </c>
      <c r="O17" t="e">
        <f t="shared" si="4"/>
        <v>#DIV/0!</v>
      </c>
    </row>
    <row r="18" spans="7:15" x14ac:dyDescent="0.25">
      <c r="G18" s="10" t="str">
        <f>G9</f>
        <v>Upper Management</v>
      </c>
      <c r="H18" s="9" t="e">
        <f t="shared" si="3"/>
        <v>#DIV/0!</v>
      </c>
      <c r="I18" s="9" t="e">
        <f t="shared" si="3"/>
        <v>#DIV/0!</v>
      </c>
      <c r="J18" s="9" t="e">
        <f t="shared" si="3"/>
        <v>#DIV/0!</v>
      </c>
      <c r="K18" s="9" t="e">
        <f>SUM(H18:J18)</f>
        <v>#DIV/0!</v>
      </c>
      <c r="M18" t="e">
        <f t="shared" si="4"/>
        <v>#DIV/0!</v>
      </c>
      <c r="N18" t="e">
        <f t="shared" si="4"/>
        <v>#DIV/0!</v>
      </c>
      <c r="O18" t="e">
        <f t="shared" si="4"/>
        <v>#DIV/0!</v>
      </c>
    </row>
    <row r="19" spans="7:15" x14ac:dyDescent="0.25">
      <c r="G19" s="10" t="s">
        <v>0</v>
      </c>
      <c r="H19" s="9" t="e">
        <f>SUM(H15:H18)</f>
        <v>#DIV/0!</v>
      </c>
      <c r="I19" s="9" t="e">
        <f>SUM(I15:I18)</f>
        <v>#DIV/0!</v>
      </c>
      <c r="J19" s="9" t="e">
        <f>SUM(J15:J18)</f>
        <v>#DIV/0!</v>
      </c>
      <c r="K19" s="9" t="e">
        <f>SUM(H19:J19)</f>
        <v>#DIV/0!</v>
      </c>
    </row>
    <row r="21" spans="7:15" x14ac:dyDescent="0.25">
      <c r="G21" s="20" t="s">
        <v>18</v>
      </c>
      <c r="H21" s="20"/>
    </row>
    <row r="22" spans="7:15" x14ac:dyDescent="0.25">
      <c r="G22" s="11" t="s">
        <v>19</v>
      </c>
      <c r="H22" s="7">
        <v>0.05</v>
      </c>
    </row>
    <row r="23" spans="7:15" x14ac:dyDescent="0.25">
      <c r="G23" s="12" t="s">
        <v>20</v>
      </c>
      <c r="H23" s="12">
        <v>4</v>
      </c>
    </row>
    <row r="24" spans="7:15" x14ac:dyDescent="0.25">
      <c r="G24" s="12" t="s">
        <v>21</v>
      </c>
      <c r="H24" s="12">
        <v>3</v>
      </c>
    </row>
    <row r="25" spans="7:15" x14ac:dyDescent="0.25">
      <c r="G25" s="12" t="s">
        <v>22</v>
      </c>
      <c r="H25" s="12">
        <f>($B$23-1)*($B$24-1)</f>
        <v>1</v>
      </c>
    </row>
    <row r="27" spans="7:15" x14ac:dyDescent="0.25">
      <c r="G27" s="21" t="s">
        <v>23</v>
      </c>
      <c r="H27" s="21"/>
    </row>
    <row r="28" spans="7:15" x14ac:dyDescent="0.25">
      <c r="G28" s="13" t="s">
        <v>24</v>
      </c>
      <c r="H28" s="13">
        <f>CHIINV(H22,H25)</f>
        <v>3.8414588206941236</v>
      </c>
    </row>
    <row r="29" spans="7:15" x14ac:dyDescent="0.25">
      <c r="G29" s="13" t="s">
        <v>25</v>
      </c>
      <c r="H29" s="13" t="e">
        <f>SUM($M$15:$O$18)</f>
        <v>#DIV/0!</v>
      </c>
    </row>
    <row r="30" spans="7:15" x14ac:dyDescent="0.25">
      <c r="G30" s="14" t="s">
        <v>26</v>
      </c>
      <c r="H30" s="13" t="e">
        <f>CHIDIST(H29,H25)</f>
        <v>#DIV/0!</v>
      </c>
    </row>
    <row r="31" spans="7:15" x14ac:dyDescent="0.25">
      <c r="G31" s="22" t="e">
        <f>IF(H30&lt;H22,"Reject the null hypothesis","Do not reject the null hypothesis")</f>
        <v>#DIV/0!</v>
      </c>
      <c r="H31" s="23"/>
    </row>
    <row r="33" spans="7:7" x14ac:dyDescent="0.25">
      <c r="G33" s="15" t="s">
        <v>27</v>
      </c>
    </row>
    <row r="34" spans="7:7" x14ac:dyDescent="0.25">
      <c r="G34" s="15" t="e">
        <f>IF(OR(H15&lt;1,I15&lt;1,J15&lt;1,H16&lt;1,I16&lt;1,J16&lt;1,H17&lt;1,I17&lt;1,J17&lt;1,H18&lt;1,I18&lt;1,J18&lt;1),"       is violated.","       is met.")</f>
        <v>#DIV/0!</v>
      </c>
    </row>
  </sheetData>
  <mergeCells count="10">
    <mergeCell ref="M14:O14"/>
    <mergeCell ref="G21:H21"/>
    <mergeCell ref="G27:H27"/>
    <mergeCell ref="G31:H31"/>
    <mergeCell ref="B1:E1"/>
    <mergeCell ref="G3:K3"/>
    <mergeCell ref="H4:J4"/>
    <mergeCell ref="M5:O5"/>
    <mergeCell ref="G12:K12"/>
    <mergeCell ref="H13:J1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Chi-Square Test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Eva Meng</dc:creator>
  <cp:lastModifiedBy>Eva Meng</cp:lastModifiedBy>
  <dcterms:created xsi:type="dcterms:W3CDTF">2011-12-28T21:10:21Z</dcterms:created>
  <dcterms:modified xsi:type="dcterms:W3CDTF">2013-02-19T18:19:43Z</dcterms:modified>
</cp:coreProperties>
</file>